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etunjuk" sheetId="1" state="visible" r:id="rId3"/>
    <sheet name="Inventaris Data" sheetId="2" state="visible" r:id="rId4"/>
    <sheet name="Uji Konsistensi" sheetId="3" state="visible" r:id="rId5"/>
    <sheet name="Checklist Pemantaua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<sst xmlns="http://schemas.openxmlformats.org/spreadsheetml/2006/main" count="111" uniqueCount="86">
  <si>
    <t xml:space="preserve">Template Pemetaan Data dan Uji Konsistensi</t>
  </si>
  <si>
    <t xml:space="preserve">Pendamping artikel: UU SDI dan tata kelola data bisnis (Mekari Jurnal). Informasi per 4 November 2026.</t>
  </si>
  <si>
    <t xml:space="preserve">Tujuan</t>
  </si>
  <si>
    <t xml:space="preserve">Membantu tim Anda memetakan data yang dipakai bersama antar-departemen, memeriksa apakah angka HR, keuangan, dan penjualan sama, serta memantau tindak lanjut regulasi. Ini alat bantu internal, bukan daftar kewajiban hukum.</t>
  </si>
  <si>
    <t xml:space="preserve">Isi tab</t>
  </si>
  <si>
    <t xml:space="preserve">1. Inventaris Data: daftar kumpulan data, pemilik, sistem, dan interaksinya dengan instansi.
2. Uji Konsistensi: bandingkan angka yang sama dari dua fungsi.
3. Checklist Pemantauan: tindak lanjut per fungsi sampai naskah resmi UU SDI terbit.</t>
  </si>
  <si>
    <t xml:space="preserve">Cara memakai</t>
  </si>
  <si>
    <t xml:space="preserve">Isi sel berwarna kuning. Kolom berformula (abu-abu) terhitung otomatis; jangan ditimpa. Baris bertanda CONTOH hanya memperlihatkan format dan boleh dihapus atau ditimpa.</t>
  </si>
  <si>
    <t xml:space="preserve">Legenda warna</t>
  </si>
  <si>
    <t xml:space="preserve">Kuning muda = diisi pengguna. Abu-abu = formula otomatis. Ungu = judul kolom.</t>
  </si>
  <si>
    <t xml:space="preserve">Catatan penting</t>
  </si>
  <si>
    <t xml:space="preserve">Template ini tidak menyatakan kewajiban apa pun dari UU SDI. Kewajiban langsung bagi swasta belum terkonfirmasi, dan kriteria data "terbatas" atau "tertutup" belum terverifikasi terhadap naskah resmi. Isi "Tidak tahu" bila ragu.</t>
  </si>
  <si>
    <t xml:space="preserve">Disclaimer</t>
  </si>
  <si>
    <t xml:space="preserve">Bersifat informasi umum, bukan nasihat hukum, perpajakan, atau kepatuhan. Konsultasikan kondisi bisnis Anda dengan penasihat hukum atau konsultan pajak.</t>
  </si>
  <si>
    <t xml:space="preserve">Contoh legenda</t>
  </si>
  <si>
    <t xml:space="preserve">Sel ini diisi pengguna</t>
  </si>
  <si>
    <t xml:space="preserve">Sel ini formula otomatis</t>
  </si>
  <si>
    <t xml:space="preserve">Inventaris Data</t>
  </si>
  <si>
    <t xml:space="preserve">Catat setiap kumpulan data yang dipakai lintas fungsi. Tinjau lebih dulu baris yang berstatus "Tinjau".</t>
  </si>
  <si>
    <t xml:space="preserve">No</t>
  </si>
  <si>
    <t xml:space="preserve">Nama kumpulan data</t>
  </si>
  <si>
    <t xml:space="preserve">Fungsi pemilik</t>
  </si>
  <si>
    <t xml:space="preserve">Pemilik data (nama)</t>
  </si>
  <si>
    <t xml:space="preserve">Sistem / aplikasi</t>
  </si>
  <si>
    <t xml:space="preserve">Memuat data pribadi?</t>
  </si>
  <si>
    <t xml:space="preserve">Berasal dari instansi?</t>
  </si>
  <si>
    <t xml:space="preserve">Dikirim / dipertukarkan dengan instansi?</t>
  </si>
  <si>
    <t xml:space="preserve">Klasifikasi dari instansi (jika ada)</t>
  </si>
  <si>
    <t xml:space="preserve">Lokasi penyimpanan (negara)</t>
  </si>
  <si>
    <t xml:space="preserve">Pemroses atau vendor di luar negeri?</t>
  </si>
  <si>
    <t xml:space="preserve">Prioritas tinjau</t>
  </si>
  <si>
    <t xml:space="preserve">Catatan</t>
  </si>
  <si>
    <t xml:space="preserve">CONTOH</t>
  </si>
  <si>
    <t xml:space="preserve">Data induk karyawan</t>
  </si>
  <si>
    <t xml:space="preserve">HR</t>
  </si>
  <si>
    <t xml:space="preserve">(nama PIC)</t>
  </si>
  <si>
    <t xml:space="preserve">(nama aplikasi HR)</t>
  </si>
  <si>
    <t xml:space="preserve">Ya</t>
  </si>
  <si>
    <t xml:space="preserve">Tidak</t>
  </si>
  <si>
    <t xml:space="preserve">Tidak berlaku</t>
  </si>
  <si>
    <t xml:space="preserve">Indonesia</t>
  </si>
  <si>
    <t xml:space="preserve">Contoh baris: hapus atau timpa</t>
  </si>
  <si>
    <t xml:space="preserve">Jumlah baris berstatus "Tinjau":</t>
  </si>
  <si>
    <t xml:space="preserve">Catatan: kolom "Prioritas tinjau" menandai data yang berinteraksi dengan instansi, disimpan atau diproses di luar negeri, atau berklasifikasi terbatas/tertutup/tidak tahu. Ini penanda internal, bukan penilaian hukum.</t>
  </si>
  <si>
    <t xml:space="preserve">Uji Konsistensi Angka Antar-Fungsi</t>
  </si>
  <si>
    <t xml:space="preserve">Pertanyaan ujinya: jika auditor, DJP, atau regulator meminta data yang sama dari dua fungsi, apakah angkanya sama?</t>
  </si>
  <si>
    <t xml:space="preserve">Item yang diuji</t>
  </si>
  <si>
    <t xml:space="preserve">Fungsi A</t>
  </si>
  <si>
    <t xml:space="preserve">Nilai A</t>
  </si>
  <si>
    <t xml:space="preserve">Fungsi B</t>
  </si>
  <si>
    <t xml:space="preserve">Nilai B</t>
  </si>
  <si>
    <t xml:space="preserve">Selisih (A - B)</t>
  </si>
  <si>
    <t xml:space="preserve">Status</t>
  </si>
  <si>
    <t xml:space="preserve">Perkiraan penyebab</t>
  </si>
  <si>
    <t xml:space="preserve">Penanggung jawab</t>
  </si>
  <si>
    <t xml:space="preserve">Tenggat perbaikan</t>
  </si>
  <si>
    <t xml:space="preserve">Beban personalia bulan berjalan (Rp)</t>
  </si>
  <si>
    <t xml:space="preserve">Keuangan</t>
  </si>
  <si>
    <t xml:space="preserve">Perbedaan tanggal cut-off lembur</t>
  </si>
  <si>
    <t xml:space="preserve">Jumlah karyawan aktif</t>
  </si>
  <si>
    <t xml:space="preserve">Jumlah faktur pajak terbit</t>
  </si>
  <si>
    <t xml:space="preserve">Penjualan</t>
  </si>
  <si>
    <t xml:space="preserve">Total penjualan kasir (Rp)</t>
  </si>
  <si>
    <t xml:space="preserve">Total klaim biaya (Rp)</t>
  </si>
  <si>
    <t xml:space="preserve">Operasional</t>
  </si>
  <si>
    <t xml:space="preserve">Jumlah pelanggan aktif</t>
  </si>
  <si>
    <t xml:space="preserve">Item berstatus "Berbeda":</t>
  </si>
  <si>
    <t xml:space="preserve">Item berstatus "Sama":</t>
  </si>
  <si>
    <t xml:space="preserve">Angka pada baris CONTOH adalah ilustrasi format, bukan data nyata atau patokan. Untuk item non-angka (misalnya nama atau nomor identitas), isi 1 bila cocok dan 0 bila tidak, lalu jelaskan di kolom penyebab.</t>
  </si>
  <si>
    <t xml:space="preserve">Checklist Pemantauan Regulasi</t>
  </si>
  <si>
    <t xml:space="preserve">Tindak lanjut sampai naskah resmi UU SDI terbit. Langkah ini tidak bergantung pada isi pasalnya.</t>
  </si>
  <si>
    <t xml:space="preserve">Fungsi</t>
  </si>
  <si>
    <t xml:space="preserve">Tindakan</t>
  </si>
  <si>
    <t xml:space="preserve">Tenggat</t>
  </si>
  <si>
    <t xml:space="preserve">Legal/Compliance</t>
  </si>
  <si>
    <t xml:space="preserve">Ambil teks resmi UU begitu nomor dan pengundangan terbit; tandai pasal tentang korporasi, data terbatas/tertutup, transfer lintas yurisdiksi, insiden, dan sanksi.</t>
  </si>
  <si>
    <t xml:space="preserve">Belum</t>
  </si>
  <si>
    <t xml:space="preserve">Cek apakah Perpres 39/2019 dicabut atau dipertahankan, dan daftar peraturan turunan yang akan terbit.</t>
  </si>
  <si>
    <t xml:space="preserve">Pemilik data/TI</t>
  </si>
  <si>
    <t xml:space="preserve">Inventaris data yang berasal dari, dikirim ke, atau dipertukarkan dengan instansi; catat lokasi penyimpanan dan pemroses di luar negeri (gunakan tab Inventaris Data).</t>
  </si>
  <si>
    <t xml:space="preserve">Tandai anggaran untuk akses data terbatas berbayar, jika perusahaan memakai data instansi.</t>
  </si>
  <si>
    <t xml:space="preserve">Keamanan informasi</t>
  </si>
  <si>
    <t xml:space="preserve">Periksa apakah prosedur insiden Anda sanggup melaporkan dalam 24 jam, sebagai latihan, sampai kewajiban resminya jelas.</t>
  </si>
  <si>
    <t xml:space="preserve">Semua</t>
  </si>
  <si>
    <t xml:space="preserve">Jadwalkan tinjau ulang saat Penyelenggara SDI terbentuk atau saat peraturan turunan pertama terbit.</t>
  </si>
  <si>
    <t xml:space="preserve">Kemajuan (Selesai / seluruh butir):</t>
  </si>
</sst>
</file>

<file path=xl/styles.xml><?xml version="1.0" encoding="utf-8"?>
<styleSheet xmlns="http://schemas.openxmlformats.org/spreadsheetml/2006/main">
  <numFmts count="4">
    <numFmt numFmtId="164" formatCode="General"/>
    <numFmt numFmtId="165" formatCode="#,##0;\(#,##0\);\-"/>
    <numFmt numFmtId="166" formatCode="dd\ mmm\ yyyy"/>
    <numFmt numFmtId="167" formatCode="0%"/>
  </numFmts>
  <fonts count="12">
    <font>
      <sz val="11"/>
      <color theme="1"/>
      <name val="Calibri"/>
      <family val="2"/>
      <charset val="1"/>
    </font>
    <font>
      <sz val="10"/>
      <name val="Arial"/>
      <family val="0"/>
    </font>
    <font>
      <sz val="10"/>
      <name val="Arial"/>
      <family val="0"/>
    </font>
    <font>
      <sz val="10"/>
      <name val="Arial"/>
      <family val="0"/>
    </font>
    <font>
      <b val="true"/>
      <sz val="16"/>
      <color rgb="FF14233C"/>
      <name val="Arial"/>
      <family val="0"/>
      <charset val="1"/>
    </font>
    <font>
      <sz val="10"/>
      <color rgb="FF5B6B82"/>
      <name val="Arial"/>
      <family val="0"/>
      <charset val="1"/>
    </font>
    <font>
      <b val="true"/>
      <sz val="10"/>
      <color rgb="FF14233C"/>
      <name val="Arial"/>
      <family val="0"/>
      <charset val="1"/>
    </font>
    <font>
      <sz val="10"/>
      <color rgb="FF14233C"/>
      <name val="Arial"/>
      <family val="0"/>
      <charset val="1"/>
    </font>
    <font>
      <b val="true"/>
      <sz val="14"/>
      <color rgb="FF14233C"/>
      <name val="Arial"/>
      <family val="0"/>
      <charset val="1"/>
    </font>
    <font>
      <b val="true"/>
      <sz val="10"/>
      <color rgb="FFFFFFFF"/>
      <name val="Arial"/>
      <family val="0"/>
      <charset val="1"/>
    </font>
    <font>
      <sz val="10"/>
      <color rgb="FF0000FF"/>
      <name val="Arial"/>
      <family val="0"/>
      <charset val="1"/>
    </font>
    <font>
      <i val="true"/>
      <sz val="9"/>
      <color rgb="FF5B6B82"/>
      <name val="Arial"/>
      <family val="0"/>
      <charset val="1"/>
    </font>
  </fonts>
  <fills count="5">
    <fill>
      <patternFill patternType="none"/>
    </fill>
    <fill>
      <patternFill patternType="gray125"/>
    </fill>
    <fill>
      <patternFill patternType="solid">
        <fgColor rgb="FFFFF8D6"/>
        <bgColor rgb="FFF3F5F9"/>
      </patternFill>
    </fill>
    <fill>
      <patternFill patternType="solid">
        <fgColor rgb="FFF3F5F9"/>
        <bgColor rgb="FFFFFFFF"/>
      </patternFill>
    </fill>
    <fill>
      <patternFill patternType="solid">
        <fgColor rgb="FF5B21F5"/>
        <bgColor rgb="FF800080"/>
      </patternFill>
    </fill>
  </fills>
  <borders count="2">
    <border diagonalUp="false" diagonalDown="false">
      <left/>
      <right/>
      <top/>
      <bottom/>
      <diagonal/>
    </border>
    <border diagonalUp="false" diagonalDown="false">
      <left style="thin">
        <color rgb="FFD5DCE8"/>
      </left>
      <right style="thin">
        <color rgb="FFD5DCE8"/>
      </right>
      <top style="thin">
        <color rgb="FFD5DCE8"/>
      </top>
      <bottom style="thin">
        <color rgb="FFD5DC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top" textRotation="0" wrapText="false" indent="0" shrinkToFit="false"/>
      <protection locked="true" hidden="false"/>
    </xf>
    <xf numFmtId="164" fontId="10" fillId="2"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center" vertical="top" textRotation="0" wrapText="fals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0" fillId="2"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center" vertical="top" textRotation="0" wrapText="false" indent="0" shrinkToFit="false"/>
      <protection locked="true" hidden="false"/>
    </xf>
    <xf numFmtId="165" fontId="7" fillId="2" borderId="1" xfId="0" applyFont="true" applyBorder="true" applyAlignment="true" applyProtection="false">
      <alignment horizontal="general" vertical="top" textRotation="0" wrapText="true" indent="0" shrinkToFit="false"/>
      <protection locked="true" hidden="false"/>
    </xf>
    <xf numFmtId="166" fontId="7" fillId="2" borderId="1" xfId="0" applyFont="true" applyBorder="true" applyAlignment="true" applyProtection="false">
      <alignment horizontal="general" vertical="top" textRotation="0" wrapText="tru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A43A1F"/>
      </font>
      <fill>
        <patternFill>
          <bgColor rgb="FFFDE4DC"/>
        </patternFill>
      </fill>
    </dxf>
    <dxf>
      <font>
        <name val="Arial"/>
        <charset val="1"/>
        <family val="0"/>
        <b val="1"/>
        <color rgb="FF12713F"/>
      </font>
      <fill>
        <patternFill>
          <bgColor rgb="FFE1F4EA"/>
        </patternFill>
      </fill>
    </dxf>
  </dxfs>
  <colors>
    <indexedColors>
      <rgbColor rgb="FF000000"/>
      <rgbColor rgb="FFFFFFFF"/>
      <rgbColor rgb="FFFF0000"/>
      <rgbColor rgb="FF00FF00"/>
      <rgbColor rgb="FF0000FF"/>
      <rgbColor rgb="FFFFFF00"/>
      <rgbColor rgb="FFFF00FF"/>
      <rgbColor rgb="FF00FFFF"/>
      <rgbColor rgb="FF800000"/>
      <rgbColor rgb="FF12713F"/>
      <rgbColor rgb="FF000080"/>
      <rgbColor rgb="FF808000"/>
      <rgbColor rgb="FF800080"/>
      <rgbColor rgb="FF008080"/>
      <rgbColor rgb="FFC0C0C0"/>
      <rgbColor rgb="FF808080"/>
      <rgbColor rgb="FF9999FF"/>
      <rgbColor rgb="FF993366"/>
      <rgbColor rgb="FFFFF8D6"/>
      <rgbColor rgb="FFE1F4EA"/>
      <rgbColor rgb="FF660066"/>
      <rgbColor rgb="FFFF8080"/>
      <rgbColor rgb="FF0066CC"/>
      <rgbColor rgb="FFD5DCE8"/>
      <rgbColor rgb="FF000080"/>
      <rgbColor rgb="FFFF00FF"/>
      <rgbColor rgb="FFFFFF00"/>
      <rgbColor rgb="FF00FFFF"/>
      <rgbColor rgb="FF800080"/>
      <rgbColor rgb="FF800000"/>
      <rgbColor rgb="FF008080"/>
      <rgbColor rgb="FF0000FF"/>
      <rgbColor rgb="FF00CCFF"/>
      <rgbColor rgb="FFF3F5F9"/>
      <rgbColor rgb="FFCCFFCC"/>
      <rgbColor rgb="FFFFFF99"/>
      <rgbColor rgb="FF99CCFF"/>
      <rgbColor rgb="FFFF99CC"/>
      <rgbColor rgb="FFCC99FF"/>
      <rgbColor rgb="FFFDE4DC"/>
      <rgbColor rgb="FF3366FF"/>
      <rgbColor rgb="FF33CCCC"/>
      <rgbColor rgb="FF99CC00"/>
      <rgbColor rgb="FFFFCC00"/>
      <rgbColor rgb="FFFF9900"/>
      <rgbColor rgb="FFFF6600"/>
      <rgbColor rgb="FF5B6B82"/>
      <rgbColor rgb="FF969696"/>
      <rgbColor rgb="FF003366"/>
      <rgbColor rgb="FF339966"/>
      <rgbColor rgb="FF003300"/>
      <rgbColor rgb="FF333300"/>
      <rgbColor rgb="FFA43A1F"/>
      <rgbColor rgb="FF993366"/>
      <rgbColor rgb="FF5B21F5"/>
      <rgbColor rgb="FF14233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21F5"/>
    <pageSetUpPr fitToPage="false"/>
  </sheetPr>
  <dimension ref="B2:C1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90"/>
  </cols>
  <sheetData>
    <row r="2" customFormat="false" ht="19.7" hidden="false" customHeight="false" outlineLevel="0" collapsed="false">
      <c r="B2" s="1" t="s">
        <v>0</v>
      </c>
    </row>
    <row r="3" customFormat="false" ht="15" hidden="false" customHeight="false" outlineLevel="0" collapsed="false">
      <c r="B3" s="2" t="s">
        <v>1</v>
      </c>
    </row>
    <row r="5" customFormat="false" ht="48" hidden="false" customHeight="true" outlineLevel="0" collapsed="false">
      <c r="B5" s="3" t="s">
        <v>2</v>
      </c>
      <c r="C5" s="4" t="s">
        <v>3</v>
      </c>
    </row>
    <row r="6" customFormat="false" ht="79.5" hidden="false" customHeight="true" outlineLevel="0" collapsed="false">
      <c r="B6" s="3" t="s">
        <v>4</v>
      </c>
      <c r="C6" s="4" t="s">
        <v>5</v>
      </c>
    </row>
    <row r="7" customFormat="false" ht="31.5" hidden="false" customHeight="true" outlineLevel="0" collapsed="false">
      <c r="B7" s="3" t="s">
        <v>6</v>
      </c>
      <c r="C7" s="4" t="s">
        <v>7</v>
      </c>
    </row>
    <row r="8" customFormat="false" ht="31.5" hidden="false" customHeight="true" outlineLevel="0" collapsed="false">
      <c r="B8" s="3" t="s">
        <v>8</v>
      </c>
      <c r="C8" s="4" t="s">
        <v>9</v>
      </c>
    </row>
    <row r="9" customFormat="false" ht="48" hidden="false" customHeight="true" outlineLevel="0" collapsed="false">
      <c r="B9" s="3" t="s">
        <v>10</v>
      </c>
      <c r="C9" s="4" t="s">
        <v>11</v>
      </c>
    </row>
    <row r="10" customFormat="false" ht="31.5" hidden="false" customHeight="true" outlineLevel="0" collapsed="false">
      <c r="B10" s="3" t="s">
        <v>12</v>
      </c>
      <c r="C10" s="4" t="s">
        <v>13</v>
      </c>
    </row>
    <row r="12" customFormat="false" ht="15" hidden="false" customHeight="false" outlineLevel="0" collapsed="false">
      <c r="B12" s="5" t="s">
        <v>14</v>
      </c>
      <c r="C12" s="6" t="s">
        <v>15</v>
      </c>
    </row>
    <row r="13" customFormat="false" ht="15" hidden="false" customHeight="false" outlineLevel="0" collapsed="false">
      <c r="C13" s="7"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21F5"/>
    <pageSetUpPr fitToPage="true"/>
  </sheetPr>
  <dimension ref="A1:M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16"/>
    <col collapsed="false" customWidth="true" hidden="false" outlineLevel="0" max="4" min="4" style="0" width="20"/>
    <col collapsed="false" customWidth="true" hidden="false" outlineLevel="0" max="5" min="5" style="0" width="22"/>
    <col collapsed="false" customWidth="true" hidden="false" outlineLevel="0" max="7" min="6" style="0" width="13"/>
    <col collapsed="false" customWidth="true" hidden="false" outlineLevel="0" max="8" min="8" style="0" width="17"/>
    <col collapsed="false" customWidth="true" hidden="false" outlineLevel="0" max="10" min="9" style="0" width="18"/>
    <col collapsed="false" customWidth="true" hidden="false" outlineLevel="0" max="11" min="11" style="0" width="16"/>
    <col collapsed="false" customWidth="true" hidden="false" outlineLevel="0" max="12" min="12" style="0" width="14"/>
    <col collapsed="false" customWidth="true" hidden="false" outlineLevel="0" max="13" min="13" style="0" width="34"/>
  </cols>
  <sheetData>
    <row r="1" customFormat="false" ht="17.35" hidden="false" customHeight="false" outlineLevel="0" collapsed="false">
      <c r="A1" s="8" t="s">
        <v>17</v>
      </c>
    </row>
    <row r="2" customFormat="false" ht="15" hidden="false" customHeight="false" outlineLevel="0" collapsed="false">
      <c r="A2" s="2" t="s">
        <v>18</v>
      </c>
    </row>
    <row r="4" customFormat="false" ht="48" hidden="false" customHeight="true" outlineLevel="0" collapsed="false">
      <c r="A4" s="9" t="s">
        <v>19</v>
      </c>
      <c r="B4" s="9" t="s">
        <v>20</v>
      </c>
      <c r="C4" s="9" t="s">
        <v>21</v>
      </c>
      <c r="D4" s="9" t="s">
        <v>22</v>
      </c>
      <c r="E4" s="9" t="s">
        <v>23</v>
      </c>
      <c r="F4" s="9" t="s">
        <v>24</v>
      </c>
      <c r="G4" s="9" t="s">
        <v>25</v>
      </c>
      <c r="H4" s="9" t="s">
        <v>26</v>
      </c>
      <c r="I4" s="9" t="s">
        <v>27</v>
      </c>
      <c r="J4" s="9" t="s">
        <v>28</v>
      </c>
      <c r="K4" s="9" t="s">
        <v>29</v>
      </c>
      <c r="L4" s="9" t="s">
        <v>30</v>
      </c>
      <c r="M4" s="9" t="s">
        <v>31</v>
      </c>
    </row>
    <row r="5" customFormat="false" ht="15" hidden="false" customHeight="false" outlineLevel="0" collapsed="false">
      <c r="A5" s="10" t="s">
        <v>32</v>
      </c>
      <c r="B5" s="11" t="s">
        <v>33</v>
      </c>
      <c r="C5" s="11" t="s">
        <v>34</v>
      </c>
      <c r="D5" s="11" t="s">
        <v>35</v>
      </c>
      <c r="E5" s="11" t="s">
        <v>36</v>
      </c>
      <c r="F5" s="11" t="s">
        <v>37</v>
      </c>
      <c r="G5" s="11" t="s">
        <v>38</v>
      </c>
      <c r="H5" s="11" t="s">
        <v>38</v>
      </c>
      <c r="I5" s="11" t="s">
        <v>39</v>
      </c>
      <c r="J5" s="11" t="s">
        <v>40</v>
      </c>
      <c r="K5" s="11" t="s">
        <v>38</v>
      </c>
      <c r="L5" s="12" t="str">
        <f aca="false">IF(B5="","",IF(OR(G5="Ya",H5="Ya",K5="Ya",I5="Terbatas",I5="Tertutup",I5="Tidak tahu"),"Tinjau","Standar"))</f>
        <v>Standar</v>
      </c>
      <c r="M5" s="11" t="s">
        <v>41</v>
      </c>
    </row>
    <row r="6" customFormat="false" ht="15" hidden="false" customHeight="false" outlineLevel="0" collapsed="false">
      <c r="A6" s="10" t="n">
        <v>2</v>
      </c>
      <c r="B6" s="13"/>
      <c r="C6" s="13"/>
      <c r="D6" s="13"/>
      <c r="E6" s="13"/>
      <c r="F6" s="13"/>
      <c r="G6" s="13"/>
      <c r="H6" s="13"/>
      <c r="I6" s="13"/>
      <c r="J6" s="13"/>
      <c r="K6" s="13"/>
      <c r="L6" s="12" t="str">
        <f aca="false">IF(B6="","",IF(OR(G6="Ya",H6="Ya",K6="Ya",I6="Terbatas",I6="Tertutup",I6="Tidak tahu"),"Tinjau","Standar"))</f>
        <v/>
      </c>
      <c r="M6" s="13"/>
    </row>
    <row r="7" customFormat="false" ht="15" hidden="false" customHeight="false" outlineLevel="0" collapsed="false">
      <c r="A7" s="10" t="n">
        <v>3</v>
      </c>
      <c r="B7" s="13"/>
      <c r="C7" s="13"/>
      <c r="D7" s="13"/>
      <c r="E7" s="13"/>
      <c r="F7" s="13"/>
      <c r="G7" s="13"/>
      <c r="H7" s="13"/>
      <c r="I7" s="13"/>
      <c r="J7" s="13"/>
      <c r="K7" s="13"/>
      <c r="L7" s="12" t="str">
        <f aca="false">IF(B7="","",IF(OR(G7="Ya",H7="Ya",K7="Ya",I7="Terbatas",I7="Tertutup",I7="Tidak tahu"),"Tinjau","Standar"))</f>
        <v/>
      </c>
      <c r="M7" s="13"/>
    </row>
    <row r="8" customFormat="false" ht="15" hidden="false" customHeight="false" outlineLevel="0" collapsed="false">
      <c r="A8" s="10" t="n">
        <v>4</v>
      </c>
      <c r="B8" s="13"/>
      <c r="C8" s="13"/>
      <c r="D8" s="13"/>
      <c r="E8" s="13"/>
      <c r="F8" s="13"/>
      <c r="G8" s="13"/>
      <c r="H8" s="13"/>
      <c r="I8" s="13"/>
      <c r="J8" s="13"/>
      <c r="K8" s="13"/>
      <c r="L8" s="12" t="str">
        <f aca="false">IF(B8="","",IF(OR(G8="Ya",H8="Ya",K8="Ya",I8="Terbatas",I8="Tertutup",I8="Tidak tahu"),"Tinjau","Standar"))</f>
        <v/>
      </c>
      <c r="M8" s="13"/>
    </row>
    <row r="9" customFormat="false" ht="15" hidden="false" customHeight="false" outlineLevel="0" collapsed="false">
      <c r="A9" s="10" t="n">
        <v>5</v>
      </c>
      <c r="B9" s="13"/>
      <c r="C9" s="13"/>
      <c r="D9" s="13"/>
      <c r="E9" s="13"/>
      <c r="F9" s="13"/>
      <c r="G9" s="13"/>
      <c r="H9" s="13"/>
      <c r="I9" s="13"/>
      <c r="J9" s="13"/>
      <c r="K9" s="13"/>
      <c r="L9" s="12" t="str">
        <f aca="false">IF(B9="","",IF(OR(G9="Ya",H9="Ya",K9="Ya",I9="Terbatas",I9="Tertutup",I9="Tidak tahu"),"Tinjau","Standar"))</f>
        <v/>
      </c>
      <c r="M9" s="13"/>
    </row>
    <row r="10" customFormat="false" ht="15" hidden="false" customHeight="false" outlineLevel="0" collapsed="false">
      <c r="A10" s="10" t="n">
        <v>6</v>
      </c>
      <c r="B10" s="13"/>
      <c r="C10" s="13"/>
      <c r="D10" s="13"/>
      <c r="E10" s="13"/>
      <c r="F10" s="13"/>
      <c r="G10" s="13"/>
      <c r="H10" s="13"/>
      <c r="I10" s="13"/>
      <c r="J10" s="13"/>
      <c r="K10" s="13"/>
      <c r="L10" s="12" t="str">
        <f aca="false">IF(B10="","",IF(OR(G10="Ya",H10="Ya",K10="Ya",I10="Terbatas",I10="Tertutup",I10="Tidak tahu"),"Tinjau","Standar"))</f>
        <v/>
      </c>
      <c r="M10" s="13"/>
    </row>
    <row r="11" customFormat="false" ht="15" hidden="false" customHeight="false" outlineLevel="0" collapsed="false">
      <c r="A11" s="10" t="n">
        <v>7</v>
      </c>
      <c r="B11" s="13"/>
      <c r="C11" s="13"/>
      <c r="D11" s="13"/>
      <c r="E11" s="13"/>
      <c r="F11" s="13"/>
      <c r="G11" s="13"/>
      <c r="H11" s="13"/>
      <c r="I11" s="13"/>
      <c r="J11" s="13"/>
      <c r="K11" s="13"/>
      <c r="L11" s="12" t="str">
        <f aca="false">IF(B11="","",IF(OR(G11="Ya",H11="Ya",K11="Ya",I11="Terbatas",I11="Tertutup",I11="Tidak tahu"),"Tinjau","Standar"))</f>
        <v/>
      </c>
      <c r="M11" s="13"/>
    </row>
    <row r="12" customFormat="false" ht="15" hidden="false" customHeight="false" outlineLevel="0" collapsed="false">
      <c r="A12" s="10" t="n">
        <v>8</v>
      </c>
      <c r="B12" s="13"/>
      <c r="C12" s="13"/>
      <c r="D12" s="13"/>
      <c r="E12" s="13"/>
      <c r="F12" s="13"/>
      <c r="G12" s="13"/>
      <c r="H12" s="13"/>
      <c r="I12" s="13"/>
      <c r="J12" s="13"/>
      <c r="K12" s="13"/>
      <c r="L12" s="12" t="str">
        <f aca="false">IF(B12="","",IF(OR(G12="Ya",H12="Ya",K12="Ya",I12="Terbatas",I12="Tertutup",I12="Tidak tahu"),"Tinjau","Standar"))</f>
        <v/>
      </c>
      <c r="M12" s="13"/>
    </row>
    <row r="13" customFormat="false" ht="15" hidden="false" customHeight="false" outlineLevel="0" collapsed="false">
      <c r="A13" s="10" t="n">
        <v>9</v>
      </c>
      <c r="B13" s="13"/>
      <c r="C13" s="13"/>
      <c r="D13" s="13"/>
      <c r="E13" s="13"/>
      <c r="F13" s="13"/>
      <c r="G13" s="13"/>
      <c r="H13" s="13"/>
      <c r="I13" s="13"/>
      <c r="J13" s="13"/>
      <c r="K13" s="13"/>
      <c r="L13" s="12" t="str">
        <f aca="false">IF(B13="","",IF(OR(G13="Ya",H13="Ya",K13="Ya",I13="Terbatas",I13="Tertutup",I13="Tidak tahu"),"Tinjau","Standar"))</f>
        <v/>
      </c>
      <c r="M13" s="13"/>
    </row>
    <row r="14" customFormat="false" ht="15" hidden="false" customHeight="false" outlineLevel="0" collapsed="false">
      <c r="A14" s="10" t="n">
        <v>10</v>
      </c>
      <c r="B14" s="13"/>
      <c r="C14" s="13"/>
      <c r="D14" s="13"/>
      <c r="E14" s="13"/>
      <c r="F14" s="13"/>
      <c r="G14" s="13"/>
      <c r="H14" s="13"/>
      <c r="I14" s="13"/>
      <c r="J14" s="13"/>
      <c r="K14" s="13"/>
      <c r="L14" s="12" t="str">
        <f aca="false">IF(B14="","",IF(OR(G14="Ya",H14="Ya",K14="Ya",I14="Terbatas",I14="Tertutup",I14="Tidak tahu"),"Tinjau","Standar"))</f>
        <v/>
      </c>
      <c r="M14" s="13"/>
    </row>
    <row r="15" customFormat="false" ht="15" hidden="false" customHeight="false" outlineLevel="0" collapsed="false">
      <c r="A15" s="10" t="n">
        <v>11</v>
      </c>
      <c r="B15" s="13"/>
      <c r="C15" s="13"/>
      <c r="D15" s="13"/>
      <c r="E15" s="13"/>
      <c r="F15" s="13"/>
      <c r="G15" s="13"/>
      <c r="H15" s="13"/>
      <c r="I15" s="13"/>
      <c r="J15" s="13"/>
      <c r="K15" s="13"/>
      <c r="L15" s="12" t="str">
        <f aca="false">IF(B15="","",IF(OR(G15="Ya",H15="Ya",K15="Ya",I15="Terbatas",I15="Tertutup",I15="Tidak tahu"),"Tinjau","Standar"))</f>
        <v/>
      </c>
      <c r="M15" s="13"/>
    </row>
    <row r="16" customFormat="false" ht="15" hidden="false" customHeight="false" outlineLevel="0" collapsed="false">
      <c r="A16" s="10" t="n">
        <v>12</v>
      </c>
      <c r="B16" s="13"/>
      <c r="C16" s="13"/>
      <c r="D16" s="13"/>
      <c r="E16" s="13"/>
      <c r="F16" s="13"/>
      <c r="G16" s="13"/>
      <c r="H16" s="13"/>
      <c r="I16" s="13"/>
      <c r="J16" s="13"/>
      <c r="K16" s="13"/>
      <c r="L16" s="12" t="str">
        <f aca="false">IF(B16="","",IF(OR(G16="Ya",H16="Ya",K16="Ya",I16="Terbatas",I16="Tertutup",I16="Tidak tahu"),"Tinjau","Standar"))</f>
        <v/>
      </c>
      <c r="M16" s="13"/>
    </row>
    <row r="17" customFormat="false" ht="15" hidden="false" customHeight="false" outlineLevel="0" collapsed="false">
      <c r="A17" s="10" t="n">
        <v>13</v>
      </c>
      <c r="B17" s="13"/>
      <c r="C17" s="13"/>
      <c r="D17" s="13"/>
      <c r="E17" s="13"/>
      <c r="F17" s="13"/>
      <c r="G17" s="13"/>
      <c r="H17" s="13"/>
      <c r="I17" s="13"/>
      <c r="J17" s="13"/>
      <c r="K17" s="13"/>
      <c r="L17" s="12" t="str">
        <f aca="false">IF(B17="","",IF(OR(G17="Ya",H17="Ya",K17="Ya",I17="Terbatas",I17="Tertutup",I17="Tidak tahu"),"Tinjau","Standar"))</f>
        <v/>
      </c>
      <c r="M17" s="13"/>
    </row>
    <row r="18" customFormat="false" ht="15" hidden="false" customHeight="false" outlineLevel="0" collapsed="false">
      <c r="A18" s="10" t="n">
        <v>14</v>
      </c>
      <c r="B18" s="13"/>
      <c r="C18" s="13"/>
      <c r="D18" s="13"/>
      <c r="E18" s="13"/>
      <c r="F18" s="13"/>
      <c r="G18" s="13"/>
      <c r="H18" s="13"/>
      <c r="I18" s="13"/>
      <c r="J18" s="13"/>
      <c r="K18" s="13"/>
      <c r="L18" s="12" t="str">
        <f aca="false">IF(B18="","",IF(OR(G18="Ya",H18="Ya",K18="Ya",I18="Terbatas",I18="Tertutup",I18="Tidak tahu"),"Tinjau","Standar"))</f>
        <v/>
      </c>
      <c r="M18" s="13"/>
    </row>
    <row r="19" customFormat="false" ht="15" hidden="false" customHeight="false" outlineLevel="0" collapsed="false">
      <c r="A19" s="10" t="n">
        <v>15</v>
      </c>
      <c r="B19" s="13"/>
      <c r="C19" s="13"/>
      <c r="D19" s="13"/>
      <c r="E19" s="13"/>
      <c r="F19" s="13"/>
      <c r="G19" s="13"/>
      <c r="H19" s="13"/>
      <c r="I19" s="13"/>
      <c r="J19" s="13"/>
      <c r="K19" s="13"/>
      <c r="L19" s="12" t="str">
        <f aca="false">IF(B19="","",IF(OR(G19="Ya",H19="Ya",K19="Ya",I19="Terbatas",I19="Tertutup",I19="Tidak tahu"),"Tinjau","Standar"))</f>
        <v/>
      </c>
      <c r="M19" s="13"/>
    </row>
    <row r="20" customFormat="false" ht="15" hidden="false" customHeight="false" outlineLevel="0" collapsed="false">
      <c r="A20" s="10" t="n">
        <v>16</v>
      </c>
      <c r="B20" s="13"/>
      <c r="C20" s="13"/>
      <c r="D20" s="13"/>
      <c r="E20" s="13"/>
      <c r="F20" s="13"/>
      <c r="G20" s="13"/>
      <c r="H20" s="13"/>
      <c r="I20" s="13"/>
      <c r="J20" s="13"/>
      <c r="K20" s="13"/>
      <c r="L20" s="12" t="str">
        <f aca="false">IF(B20="","",IF(OR(G20="Ya",H20="Ya",K20="Ya",I20="Terbatas",I20="Tertutup",I20="Tidak tahu"),"Tinjau","Standar"))</f>
        <v/>
      </c>
      <c r="M20" s="13"/>
    </row>
    <row r="21" customFormat="false" ht="15" hidden="false" customHeight="false" outlineLevel="0" collapsed="false">
      <c r="A21" s="10" t="n">
        <v>17</v>
      </c>
      <c r="B21" s="13"/>
      <c r="C21" s="13"/>
      <c r="D21" s="13"/>
      <c r="E21" s="13"/>
      <c r="F21" s="13"/>
      <c r="G21" s="13"/>
      <c r="H21" s="13"/>
      <c r="I21" s="13"/>
      <c r="J21" s="13"/>
      <c r="K21" s="13"/>
      <c r="L21" s="12" t="str">
        <f aca="false">IF(B21="","",IF(OR(G21="Ya",H21="Ya",K21="Ya",I21="Terbatas",I21="Tertutup",I21="Tidak tahu"),"Tinjau","Standar"))</f>
        <v/>
      </c>
      <c r="M21" s="13"/>
    </row>
    <row r="22" customFormat="false" ht="15" hidden="false" customHeight="false" outlineLevel="0" collapsed="false">
      <c r="A22" s="10" t="n">
        <v>18</v>
      </c>
      <c r="B22" s="13"/>
      <c r="C22" s="13"/>
      <c r="D22" s="13"/>
      <c r="E22" s="13"/>
      <c r="F22" s="13"/>
      <c r="G22" s="13"/>
      <c r="H22" s="13"/>
      <c r="I22" s="13"/>
      <c r="J22" s="13"/>
      <c r="K22" s="13"/>
      <c r="L22" s="12" t="str">
        <f aca="false">IF(B22="","",IF(OR(G22="Ya",H22="Ya",K22="Ya",I22="Terbatas",I22="Tertutup",I22="Tidak tahu"),"Tinjau","Standar"))</f>
        <v/>
      </c>
      <c r="M22" s="13"/>
    </row>
    <row r="23" customFormat="false" ht="15" hidden="false" customHeight="false" outlineLevel="0" collapsed="false">
      <c r="A23" s="10" t="n">
        <v>19</v>
      </c>
      <c r="B23" s="13"/>
      <c r="C23" s="13"/>
      <c r="D23" s="13"/>
      <c r="E23" s="13"/>
      <c r="F23" s="13"/>
      <c r="G23" s="13"/>
      <c r="H23" s="13"/>
      <c r="I23" s="13"/>
      <c r="J23" s="13"/>
      <c r="K23" s="13"/>
      <c r="L23" s="12" t="str">
        <f aca="false">IF(B23="","",IF(OR(G23="Ya",H23="Ya",K23="Ya",I23="Terbatas",I23="Tertutup",I23="Tidak tahu"),"Tinjau","Standar"))</f>
        <v/>
      </c>
      <c r="M23" s="13"/>
    </row>
    <row r="24" customFormat="false" ht="15" hidden="false" customHeight="false" outlineLevel="0" collapsed="false">
      <c r="A24" s="10" t="n">
        <v>20</v>
      </c>
      <c r="B24" s="13"/>
      <c r="C24" s="13"/>
      <c r="D24" s="13"/>
      <c r="E24" s="13"/>
      <c r="F24" s="13"/>
      <c r="G24" s="13"/>
      <c r="H24" s="13"/>
      <c r="I24" s="13"/>
      <c r="J24" s="13"/>
      <c r="K24" s="13"/>
      <c r="L24" s="12" t="str">
        <f aca="false">IF(B24="","",IF(OR(G24="Ya",H24="Ya",K24="Ya",I24="Terbatas",I24="Tertutup",I24="Tidak tahu"),"Tinjau","Standar"))</f>
        <v/>
      </c>
      <c r="M24" s="13"/>
    </row>
    <row r="25" customFormat="false" ht="15" hidden="false" customHeight="false" outlineLevel="0" collapsed="false">
      <c r="A25" s="10" t="n">
        <v>21</v>
      </c>
      <c r="B25" s="13"/>
      <c r="C25" s="13"/>
      <c r="D25" s="13"/>
      <c r="E25" s="13"/>
      <c r="F25" s="13"/>
      <c r="G25" s="13"/>
      <c r="H25" s="13"/>
      <c r="I25" s="13"/>
      <c r="J25" s="13"/>
      <c r="K25" s="13"/>
      <c r="L25" s="12" t="str">
        <f aca="false">IF(B25="","",IF(OR(G25="Ya",H25="Ya",K25="Ya",I25="Terbatas",I25="Tertutup",I25="Tidak tahu"),"Tinjau","Standar"))</f>
        <v/>
      </c>
      <c r="M25" s="13"/>
    </row>
    <row r="26" customFormat="false" ht="15" hidden="false" customHeight="false" outlineLevel="0" collapsed="false">
      <c r="A26" s="10" t="n">
        <v>22</v>
      </c>
      <c r="B26" s="13"/>
      <c r="C26" s="13"/>
      <c r="D26" s="13"/>
      <c r="E26" s="13"/>
      <c r="F26" s="13"/>
      <c r="G26" s="13"/>
      <c r="H26" s="13"/>
      <c r="I26" s="13"/>
      <c r="J26" s="13"/>
      <c r="K26" s="13"/>
      <c r="L26" s="12" t="str">
        <f aca="false">IF(B26="","",IF(OR(G26="Ya",H26="Ya",K26="Ya",I26="Terbatas",I26="Tertutup",I26="Tidak tahu"),"Tinjau","Standar"))</f>
        <v/>
      </c>
      <c r="M26" s="13"/>
    </row>
    <row r="27" customFormat="false" ht="15" hidden="false" customHeight="false" outlineLevel="0" collapsed="false">
      <c r="A27" s="10" t="n">
        <v>23</v>
      </c>
      <c r="B27" s="13"/>
      <c r="C27" s="13"/>
      <c r="D27" s="13"/>
      <c r="E27" s="13"/>
      <c r="F27" s="13"/>
      <c r="G27" s="13"/>
      <c r="H27" s="13"/>
      <c r="I27" s="13"/>
      <c r="J27" s="13"/>
      <c r="K27" s="13"/>
      <c r="L27" s="12" t="str">
        <f aca="false">IF(B27="","",IF(OR(G27="Ya",H27="Ya",K27="Ya",I27="Terbatas",I27="Tertutup",I27="Tidak tahu"),"Tinjau","Standar"))</f>
        <v/>
      </c>
      <c r="M27" s="13"/>
    </row>
    <row r="28" customFormat="false" ht="15" hidden="false" customHeight="false" outlineLevel="0" collapsed="false">
      <c r="A28" s="10" t="n">
        <v>24</v>
      </c>
      <c r="B28" s="13"/>
      <c r="C28" s="13"/>
      <c r="D28" s="13"/>
      <c r="E28" s="13"/>
      <c r="F28" s="13"/>
      <c r="G28" s="13"/>
      <c r="H28" s="13"/>
      <c r="I28" s="13"/>
      <c r="J28" s="13"/>
      <c r="K28" s="13"/>
      <c r="L28" s="12" t="str">
        <f aca="false">IF(B28="","",IF(OR(G28="Ya",H28="Ya",K28="Ya",I28="Terbatas",I28="Tertutup",I28="Tidak tahu"),"Tinjau","Standar"))</f>
        <v/>
      </c>
      <c r="M28" s="13"/>
    </row>
    <row r="29" customFormat="false" ht="15" hidden="false" customHeight="false" outlineLevel="0" collapsed="false">
      <c r="A29" s="10" t="n">
        <v>25</v>
      </c>
      <c r="B29" s="13"/>
      <c r="C29" s="13"/>
      <c r="D29" s="13"/>
      <c r="E29" s="13"/>
      <c r="F29" s="13"/>
      <c r="G29" s="13"/>
      <c r="H29" s="13"/>
      <c r="I29" s="13"/>
      <c r="J29" s="13"/>
      <c r="K29" s="13"/>
      <c r="L29" s="12" t="str">
        <f aca="false">IF(B29="","",IF(OR(G29="Ya",H29="Ya",K29="Ya",I29="Terbatas",I29="Tertutup",I29="Tidak tahu"),"Tinjau","Standar"))</f>
        <v/>
      </c>
      <c r="M29" s="13"/>
    </row>
    <row r="31" customFormat="false" ht="15" hidden="false" customHeight="false" outlineLevel="0" collapsed="false">
      <c r="B31" s="5" t="s">
        <v>42</v>
      </c>
      <c r="D31" s="5" t="n">
        <f aca="false">COUNTIF(L5:L29,"Tinjau")</f>
        <v>0</v>
      </c>
    </row>
    <row r="32" customFormat="false" ht="15" hidden="false" customHeight="false" outlineLevel="0" collapsed="false">
      <c r="B32" s="14" t="s">
        <v>43</v>
      </c>
    </row>
  </sheetData>
  <conditionalFormatting sqref="L5:L29">
    <cfRule type="cellIs" priority="2" operator="equal" aboveAverage="0" equalAverage="0" bottom="0" percent="0" rank="0" text="" dxfId="0">
      <formula>"Tinjau"</formula>
    </cfRule>
  </conditionalFormatting>
  <dataValidations count="4">
    <dataValidation allowBlank="true" errorStyle="stop" operator="between" showDropDown="false" showErrorMessage="false" showInputMessage="false" sqref="C5:C29" type="list">
      <formula1>"HR,Keuangan,Penjualan,Operasional,Hukum,TI,Lainnya"</formula1>
      <formula2>0</formula2>
    </dataValidation>
    <dataValidation allowBlank="true" errorStyle="stop" operator="between" showDropDown="false" showErrorMessage="false" showInputMessage="false" sqref="F5:H29" type="list">
      <formula1>"Ya,Tidak"</formula1>
      <formula2>0</formula2>
    </dataValidation>
    <dataValidation allowBlank="true" errorStyle="stop" operator="between" showDropDown="false" showErrorMessage="false" showInputMessage="false" sqref="I5:I29" type="list">
      <formula1>"Terbuka,Terbatas,Tertutup,Tidak tahu,Tidak berlaku"</formula1>
      <formula2>0</formula2>
    </dataValidation>
    <dataValidation allowBlank="true" errorStyle="stop" operator="between" showDropDown="false" showErrorMessage="false" showInputMessage="false" sqref="K5:K29" type="list">
      <formula1>"Ya,Tidak"</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21F5"/>
    <pageSetUpPr fitToPage="true"/>
  </sheetPr>
  <dimension ref="A1:K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14"/>
    <col collapsed="false" customWidth="true" hidden="false" outlineLevel="0" max="4" min="4" style="0" width="18"/>
    <col collapsed="false" customWidth="true" hidden="false" outlineLevel="0" max="5" min="5" style="0" width="14"/>
    <col collapsed="false" customWidth="true" hidden="false" outlineLevel="0" max="7" min="6" style="0" width="18"/>
    <col collapsed="false" customWidth="true" hidden="false" outlineLevel="0" max="8" min="8" style="0" width="14"/>
    <col collapsed="false" customWidth="true" hidden="false" outlineLevel="0" max="9" min="9" style="0" width="32"/>
    <col collapsed="false" customWidth="true" hidden="false" outlineLevel="0" max="10" min="10" style="0" width="18"/>
    <col collapsed="false" customWidth="true" hidden="false" outlineLevel="0" max="11" min="11" style="0" width="16"/>
  </cols>
  <sheetData>
    <row r="1" customFormat="false" ht="17.35" hidden="false" customHeight="false" outlineLevel="0" collapsed="false">
      <c r="A1" s="8" t="s">
        <v>44</v>
      </c>
    </row>
    <row r="2" customFormat="false" ht="15" hidden="false" customHeight="false" outlineLevel="0" collapsed="false">
      <c r="A2" s="2" t="s">
        <v>45</v>
      </c>
    </row>
    <row r="4" customFormat="false" ht="48" hidden="false" customHeight="true" outlineLevel="0" collapsed="false">
      <c r="A4" s="9" t="s">
        <v>19</v>
      </c>
      <c r="B4" s="9" t="s">
        <v>46</v>
      </c>
      <c r="C4" s="9" t="s">
        <v>47</v>
      </c>
      <c r="D4" s="9" t="s">
        <v>48</v>
      </c>
      <c r="E4" s="9" t="s">
        <v>49</v>
      </c>
      <c r="F4" s="9" t="s">
        <v>50</v>
      </c>
      <c r="G4" s="9" t="s">
        <v>51</v>
      </c>
      <c r="H4" s="9" t="s">
        <v>52</v>
      </c>
      <c r="I4" s="9" t="s">
        <v>53</v>
      </c>
      <c r="J4" s="9" t="s">
        <v>54</v>
      </c>
      <c r="K4" s="9" t="s">
        <v>55</v>
      </c>
    </row>
    <row r="5" customFormat="false" ht="15" hidden="false" customHeight="false" outlineLevel="0" collapsed="false">
      <c r="A5" s="10" t="s">
        <v>32</v>
      </c>
      <c r="B5" s="11" t="s">
        <v>56</v>
      </c>
      <c r="C5" s="11" t="s">
        <v>34</v>
      </c>
      <c r="D5" s="15" t="n">
        <v>125000000</v>
      </c>
      <c r="E5" s="11" t="s">
        <v>57</v>
      </c>
      <c r="F5" s="15" t="n">
        <v>123500000</v>
      </c>
      <c r="G5" s="16" t="n">
        <f aca="false">IF(AND(ISNUMBER(D5),ISNUMBER(F5)),D5-F5,"")</f>
        <v>1500000</v>
      </c>
      <c r="H5" s="12" t="str">
        <f aca="false">IF(B5="","",IF(G5="","Isi nilai",IF(G5=0,"Sama","Berbeda")))</f>
        <v>Berbeda</v>
      </c>
      <c r="I5" s="11" t="s">
        <v>58</v>
      </c>
      <c r="J5" s="11" t="s">
        <v>35</v>
      </c>
      <c r="K5" s="11"/>
    </row>
    <row r="6" customFormat="false" ht="15" hidden="false" customHeight="false" outlineLevel="0" collapsed="false">
      <c r="A6" s="10" t="n">
        <v>2</v>
      </c>
      <c r="B6" s="13" t="s">
        <v>59</v>
      </c>
      <c r="C6" s="13" t="s">
        <v>34</v>
      </c>
      <c r="D6" s="17"/>
      <c r="E6" s="13" t="s">
        <v>57</v>
      </c>
      <c r="F6" s="17"/>
      <c r="G6" s="16" t="str">
        <f aca="false">IF(AND(ISNUMBER(D6),ISNUMBER(F6)),D6-F6,"")</f>
        <v/>
      </c>
      <c r="H6" s="12" t="str">
        <f aca="false">IF(B6="","",IF(G6="","Isi nilai",IF(G6=0,"Sama","Berbeda")))</f>
        <v>Isi nilai</v>
      </c>
      <c r="I6" s="13"/>
      <c r="J6" s="13"/>
      <c r="K6" s="13"/>
    </row>
    <row r="7" customFormat="false" ht="15" hidden="false" customHeight="false" outlineLevel="0" collapsed="false">
      <c r="A7" s="10" t="n">
        <v>3</v>
      </c>
      <c r="B7" s="13" t="s">
        <v>60</v>
      </c>
      <c r="C7" s="13" t="s">
        <v>61</v>
      </c>
      <c r="D7" s="17"/>
      <c r="E7" s="13" t="s">
        <v>57</v>
      </c>
      <c r="F7" s="17"/>
      <c r="G7" s="16" t="str">
        <f aca="false">IF(AND(ISNUMBER(D7),ISNUMBER(F7)),D7-F7,"")</f>
        <v/>
      </c>
      <c r="H7" s="12" t="str">
        <f aca="false">IF(B7="","",IF(G7="","Isi nilai",IF(G7=0,"Sama","Berbeda")))</f>
        <v>Isi nilai</v>
      </c>
      <c r="I7" s="13"/>
      <c r="J7" s="13"/>
      <c r="K7" s="13"/>
    </row>
    <row r="8" customFormat="false" ht="15" hidden="false" customHeight="false" outlineLevel="0" collapsed="false">
      <c r="A8" s="10" t="n">
        <v>4</v>
      </c>
      <c r="B8" s="13" t="s">
        <v>62</v>
      </c>
      <c r="C8" s="13" t="s">
        <v>61</v>
      </c>
      <c r="D8" s="17"/>
      <c r="E8" s="13" t="s">
        <v>57</v>
      </c>
      <c r="F8" s="17"/>
      <c r="G8" s="16" t="str">
        <f aca="false">IF(AND(ISNUMBER(D8),ISNUMBER(F8)),D8-F8,"")</f>
        <v/>
      </c>
      <c r="H8" s="12" t="str">
        <f aca="false">IF(B8="","",IF(G8="","Isi nilai",IF(G8=0,"Sama","Berbeda")))</f>
        <v>Isi nilai</v>
      </c>
      <c r="I8" s="13"/>
      <c r="J8" s="13"/>
      <c r="K8" s="13"/>
    </row>
    <row r="9" customFormat="false" ht="15" hidden="false" customHeight="false" outlineLevel="0" collapsed="false">
      <c r="A9" s="10" t="n">
        <v>5</v>
      </c>
      <c r="B9" s="13" t="s">
        <v>63</v>
      </c>
      <c r="C9" s="13" t="s">
        <v>64</v>
      </c>
      <c r="D9" s="17"/>
      <c r="E9" s="13" t="s">
        <v>57</v>
      </c>
      <c r="F9" s="17"/>
      <c r="G9" s="16" t="str">
        <f aca="false">IF(AND(ISNUMBER(D9),ISNUMBER(F9)),D9-F9,"")</f>
        <v/>
      </c>
      <c r="H9" s="12" t="str">
        <f aca="false">IF(B9="","",IF(G9="","Isi nilai",IF(G9=0,"Sama","Berbeda")))</f>
        <v>Isi nilai</v>
      </c>
      <c r="I9" s="13"/>
      <c r="J9" s="13"/>
      <c r="K9" s="13"/>
    </row>
    <row r="10" customFormat="false" ht="15" hidden="false" customHeight="false" outlineLevel="0" collapsed="false">
      <c r="A10" s="10" t="n">
        <v>6</v>
      </c>
      <c r="B10" s="13" t="s">
        <v>65</v>
      </c>
      <c r="C10" s="13" t="s">
        <v>61</v>
      </c>
      <c r="D10" s="17"/>
      <c r="E10" s="13" t="s">
        <v>57</v>
      </c>
      <c r="F10" s="17"/>
      <c r="G10" s="16" t="str">
        <f aca="false">IF(AND(ISNUMBER(D10),ISNUMBER(F10)),D10-F10,"")</f>
        <v/>
      </c>
      <c r="H10" s="12" t="str">
        <f aca="false">IF(B10="","",IF(G10="","Isi nilai",IF(G10=0,"Sama","Berbeda")))</f>
        <v>Isi nilai</v>
      </c>
      <c r="I10" s="13"/>
      <c r="J10" s="13"/>
      <c r="K10" s="13"/>
    </row>
    <row r="11" customFormat="false" ht="15" hidden="false" customHeight="false" outlineLevel="0" collapsed="false">
      <c r="A11" s="10" t="n">
        <v>7</v>
      </c>
      <c r="B11" s="13"/>
      <c r="C11" s="13"/>
      <c r="D11" s="17"/>
      <c r="E11" s="13"/>
      <c r="F11" s="17"/>
      <c r="G11" s="16" t="str">
        <f aca="false">IF(AND(ISNUMBER(D11),ISNUMBER(F11)),D11-F11,"")</f>
        <v/>
      </c>
      <c r="H11" s="12" t="str">
        <f aca="false">IF(B11="","",IF(G11="","Isi nilai",IF(G11=0,"Sama","Berbeda")))</f>
        <v/>
      </c>
      <c r="I11" s="13"/>
      <c r="J11" s="13"/>
      <c r="K11" s="13"/>
    </row>
    <row r="12" customFormat="false" ht="15" hidden="false" customHeight="false" outlineLevel="0" collapsed="false">
      <c r="A12" s="10" t="n">
        <v>8</v>
      </c>
      <c r="B12" s="13"/>
      <c r="C12" s="13"/>
      <c r="D12" s="17"/>
      <c r="E12" s="13"/>
      <c r="F12" s="17"/>
      <c r="G12" s="16" t="str">
        <f aca="false">IF(AND(ISNUMBER(D12),ISNUMBER(F12)),D12-F12,"")</f>
        <v/>
      </c>
      <c r="H12" s="12" t="str">
        <f aca="false">IF(B12="","",IF(G12="","Isi nilai",IF(G12=0,"Sama","Berbeda")))</f>
        <v/>
      </c>
      <c r="I12" s="13"/>
      <c r="J12" s="13"/>
      <c r="K12" s="13"/>
    </row>
    <row r="13" customFormat="false" ht="15" hidden="false" customHeight="false" outlineLevel="0" collapsed="false">
      <c r="A13" s="10" t="n">
        <v>9</v>
      </c>
      <c r="B13" s="13"/>
      <c r="C13" s="13"/>
      <c r="D13" s="17"/>
      <c r="E13" s="13"/>
      <c r="F13" s="17"/>
      <c r="G13" s="16" t="str">
        <f aca="false">IF(AND(ISNUMBER(D13),ISNUMBER(F13)),D13-F13,"")</f>
        <v/>
      </c>
      <c r="H13" s="12" t="str">
        <f aca="false">IF(B13="","",IF(G13="","Isi nilai",IF(G13=0,"Sama","Berbeda")))</f>
        <v/>
      </c>
      <c r="I13" s="13"/>
      <c r="J13" s="13"/>
      <c r="K13" s="13"/>
    </row>
    <row r="14" customFormat="false" ht="15" hidden="false" customHeight="false" outlineLevel="0" collapsed="false">
      <c r="A14" s="10" t="n">
        <v>10</v>
      </c>
      <c r="B14" s="13"/>
      <c r="C14" s="13"/>
      <c r="D14" s="17"/>
      <c r="E14" s="13"/>
      <c r="F14" s="17"/>
      <c r="G14" s="16" t="str">
        <f aca="false">IF(AND(ISNUMBER(D14),ISNUMBER(F14)),D14-F14,"")</f>
        <v/>
      </c>
      <c r="H14" s="12" t="str">
        <f aca="false">IF(B14="","",IF(G14="","Isi nilai",IF(G14=0,"Sama","Berbeda")))</f>
        <v/>
      </c>
      <c r="I14" s="13"/>
      <c r="J14" s="13"/>
      <c r="K14" s="13"/>
    </row>
    <row r="15" customFormat="false" ht="15" hidden="false" customHeight="false" outlineLevel="0" collapsed="false">
      <c r="A15" s="10" t="n">
        <v>11</v>
      </c>
      <c r="B15" s="13"/>
      <c r="C15" s="13"/>
      <c r="D15" s="17"/>
      <c r="E15" s="13"/>
      <c r="F15" s="17"/>
      <c r="G15" s="16" t="str">
        <f aca="false">IF(AND(ISNUMBER(D15),ISNUMBER(F15)),D15-F15,"")</f>
        <v/>
      </c>
      <c r="H15" s="12" t="str">
        <f aca="false">IF(B15="","",IF(G15="","Isi nilai",IF(G15=0,"Sama","Berbeda")))</f>
        <v/>
      </c>
      <c r="I15" s="13"/>
      <c r="J15" s="13"/>
      <c r="K15" s="13"/>
    </row>
    <row r="16" customFormat="false" ht="15" hidden="false" customHeight="false" outlineLevel="0" collapsed="false">
      <c r="A16" s="10" t="n">
        <v>12</v>
      </c>
      <c r="B16" s="13"/>
      <c r="C16" s="13"/>
      <c r="D16" s="17"/>
      <c r="E16" s="13"/>
      <c r="F16" s="17"/>
      <c r="G16" s="16" t="str">
        <f aca="false">IF(AND(ISNUMBER(D16),ISNUMBER(F16)),D16-F16,"")</f>
        <v/>
      </c>
      <c r="H16" s="12" t="str">
        <f aca="false">IF(B16="","",IF(G16="","Isi nilai",IF(G16=0,"Sama","Berbeda")))</f>
        <v/>
      </c>
      <c r="I16" s="13"/>
      <c r="J16" s="13"/>
      <c r="K16" s="13"/>
    </row>
    <row r="17" customFormat="false" ht="15" hidden="false" customHeight="false" outlineLevel="0" collapsed="false">
      <c r="A17" s="10" t="n">
        <v>13</v>
      </c>
      <c r="B17" s="13"/>
      <c r="C17" s="13"/>
      <c r="D17" s="17"/>
      <c r="E17" s="13"/>
      <c r="F17" s="17"/>
      <c r="G17" s="16" t="str">
        <f aca="false">IF(AND(ISNUMBER(D17),ISNUMBER(F17)),D17-F17,"")</f>
        <v/>
      </c>
      <c r="H17" s="12" t="str">
        <f aca="false">IF(B17="","",IF(G17="","Isi nilai",IF(G17=0,"Sama","Berbeda")))</f>
        <v/>
      </c>
      <c r="I17" s="13"/>
      <c r="J17" s="13"/>
      <c r="K17" s="13"/>
    </row>
    <row r="18" customFormat="false" ht="15" hidden="false" customHeight="false" outlineLevel="0" collapsed="false">
      <c r="A18" s="10" t="n">
        <v>14</v>
      </c>
      <c r="B18" s="13"/>
      <c r="C18" s="13"/>
      <c r="D18" s="17"/>
      <c r="E18" s="13"/>
      <c r="F18" s="17"/>
      <c r="G18" s="16" t="str">
        <f aca="false">IF(AND(ISNUMBER(D18),ISNUMBER(F18)),D18-F18,"")</f>
        <v/>
      </c>
      <c r="H18" s="12" t="str">
        <f aca="false">IF(B18="","",IF(G18="","Isi nilai",IF(G18=0,"Sama","Berbeda")))</f>
        <v/>
      </c>
      <c r="I18" s="13"/>
      <c r="J18" s="13"/>
      <c r="K18" s="13"/>
    </row>
    <row r="19" customFormat="false" ht="15" hidden="false" customHeight="false" outlineLevel="0" collapsed="false">
      <c r="A19" s="10" t="n">
        <v>15</v>
      </c>
      <c r="B19" s="13"/>
      <c r="C19" s="13"/>
      <c r="D19" s="17"/>
      <c r="E19" s="13"/>
      <c r="F19" s="17"/>
      <c r="G19" s="16" t="str">
        <f aca="false">IF(AND(ISNUMBER(D19),ISNUMBER(F19)),D19-F19,"")</f>
        <v/>
      </c>
      <c r="H19" s="12" t="str">
        <f aca="false">IF(B19="","",IF(G19="","Isi nilai",IF(G19=0,"Sama","Berbeda")))</f>
        <v/>
      </c>
      <c r="I19" s="13"/>
      <c r="J19" s="13"/>
      <c r="K19" s="13"/>
    </row>
    <row r="21" customFormat="false" ht="15" hidden="false" customHeight="false" outlineLevel="0" collapsed="false">
      <c r="B21" s="5" t="s">
        <v>66</v>
      </c>
      <c r="D21" s="5" t="n">
        <f aca="false">COUNTIF(H5:H19,"Berbeda")</f>
        <v>1</v>
      </c>
    </row>
    <row r="22" customFormat="false" ht="15" hidden="false" customHeight="false" outlineLevel="0" collapsed="false">
      <c r="B22" s="5" t="s">
        <v>67</v>
      </c>
      <c r="D22" s="5" t="n">
        <f aca="false">COUNTIF(H5:H19,"Sama")</f>
        <v>0</v>
      </c>
    </row>
    <row r="23" customFormat="false" ht="15" hidden="false" customHeight="false" outlineLevel="0" collapsed="false">
      <c r="B23" s="14" t="s">
        <v>68</v>
      </c>
    </row>
  </sheetData>
  <conditionalFormatting sqref="H5:H19">
    <cfRule type="cellIs" priority="2" operator="equal" aboveAverage="0" equalAverage="0" bottom="0" percent="0" rank="0" text="" dxfId="0">
      <formula>"Berbeda"</formula>
    </cfRule>
    <cfRule type="cellIs" priority="3" operator="equal" aboveAverage="0" equalAverage="0" bottom="0" percent="0" rank="0" text="" dxfId="1">
      <formula>"Sama"</formula>
    </cfRule>
  </conditionalFormatting>
  <dataValidations count="2">
    <dataValidation allowBlank="true" errorStyle="stop" operator="between" showDropDown="false" showErrorMessage="false" showInputMessage="false" sqref="C5:C19" type="list">
      <formula1>"HR,Keuangan,Penjualan,Operasional,Hukum,TI,Lainnya"</formula1>
      <formula2>0</formula2>
    </dataValidation>
    <dataValidation allowBlank="true" errorStyle="stop" operator="between" showDropDown="false" showErrorMessage="false" showInputMessage="false" sqref="E5:E19" type="list">
      <formula1>"HR,Keuangan,Penjualan,Operasional,Hukum,TI,Lainnya"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21F5"/>
    <pageSetUpPr fitToPage="true"/>
  </sheetPr>
  <dimension ref="A1:G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0"/>
    <col collapsed="false" customWidth="true" hidden="false" outlineLevel="0" max="3" min="3" style="0" width="70"/>
    <col collapsed="false" customWidth="true" hidden="false" outlineLevel="0" max="4" min="4" style="0" width="20"/>
    <col collapsed="false" customWidth="true" hidden="false" outlineLevel="0" max="6" min="5" style="0" width="14"/>
    <col collapsed="false" customWidth="true" hidden="false" outlineLevel="0" max="7" min="7" style="0" width="30"/>
  </cols>
  <sheetData>
    <row r="1" customFormat="false" ht="17.35" hidden="false" customHeight="false" outlineLevel="0" collapsed="false">
      <c r="A1" s="8" t="s">
        <v>69</v>
      </c>
    </row>
    <row r="2" customFormat="false" ht="15" hidden="false" customHeight="false" outlineLevel="0" collapsed="false">
      <c r="A2" s="2" t="s">
        <v>70</v>
      </c>
    </row>
    <row r="4" customFormat="false" ht="48" hidden="false" customHeight="true" outlineLevel="0" collapsed="false">
      <c r="A4" s="9" t="s">
        <v>19</v>
      </c>
      <c r="B4" s="9" t="s">
        <v>71</v>
      </c>
      <c r="C4" s="9" t="s">
        <v>72</v>
      </c>
      <c r="D4" s="9" t="s">
        <v>54</v>
      </c>
      <c r="E4" s="9" t="s">
        <v>73</v>
      </c>
      <c r="F4" s="9" t="s">
        <v>52</v>
      </c>
      <c r="G4" s="9" t="s">
        <v>31</v>
      </c>
    </row>
    <row r="5" customFormat="false" ht="43.5" hidden="false" customHeight="true" outlineLevel="0" collapsed="false">
      <c r="A5" s="10" t="n">
        <v>1</v>
      </c>
      <c r="B5" s="13" t="s">
        <v>74</v>
      </c>
      <c r="C5" s="13" t="s">
        <v>75</v>
      </c>
      <c r="D5" s="13"/>
      <c r="E5" s="18"/>
      <c r="F5" s="13" t="s">
        <v>76</v>
      </c>
      <c r="G5" s="13"/>
    </row>
    <row r="6" customFormat="false" ht="43.5" hidden="false" customHeight="true" outlineLevel="0" collapsed="false">
      <c r="A6" s="10" t="n">
        <v>2</v>
      </c>
      <c r="B6" s="13" t="s">
        <v>74</v>
      </c>
      <c r="C6" s="13" t="s">
        <v>77</v>
      </c>
      <c r="D6" s="13"/>
      <c r="E6" s="18"/>
      <c r="F6" s="13" t="s">
        <v>76</v>
      </c>
      <c r="G6" s="13"/>
    </row>
    <row r="7" customFormat="false" ht="43.5" hidden="false" customHeight="true" outlineLevel="0" collapsed="false">
      <c r="A7" s="10" t="n">
        <v>3</v>
      </c>
      <c r="B7" s="13" t="s">
        <v>78</v>
      </c>
      <c r="C7" s="13" t="s">
        <v>79</v>
      </c>
      <c r="D7" s="13"/>
      <c r="E7" s="18"/>
      <c r="F7" s="13" t="s">
        <v>76</v>
      </c>
      <c r="G7" s="13"/>
    </row>
    <row r="8" customFormat="false" ht="43.5" hidden="false" customHeight="true" outlineLevel="0" collapsed="false">
      <c r="A8" s="10" t="n">
        <v>4</v>
      </c>
      <c r="B8" s="13" t="s">
        <v>57</v>
      </c>
      <c r="C8" s="13" t="s">
        <v>80</v>
      </c>
      <c r="D8" s="13"/>
      <c r="E8" s="18"/>
      <c r="F8" s="13" t="s">
        <v>76</v>
      </c>
      <c r="G8" s="13"/>
    </row>
    <row r="9" customFormat="false" ht="43.5" hidden="false" customHeight="true" outlineLevel="0" collapsed="false">
      <c r="A9" s="10" t="n">
        <v>5</v>
      </c>
      <c r="B9" s="13" t="s">
        <v>81</v>
      </c>
      <c r="C9" s="13" t="s">
        <v>82</v>
      </c>
      <c r="D9" s="13"/>
      <c r="E9" s="18"/>
      <c r="F9" s="13" t="s">
        <v>76</v>
      </c>
      <c r="G9" s="13"/>
    </row>
    <row r="10" customFormat="false" ht="43.5" hidden="false" customHeight="true" outlineLevel="0" collapsed="false">
      <c r="A10" s="10" t="n">
        <v>6</v>
      </c>
      <c r="B10" s="13" t="s">
        <v>83</v>
      </c>
      <c r="C10" s="13" t="s">
        <v>84</v>
      </c>
      <c r="D10" s="13"/>
      <c r="E10" s="18"/>
      <c r="F10" s="13" t="s">
        <v>76</v>
      </c>
      <c r="G10" s="13"/>
    </row>
    <row r="12" customFormat="false" ht="15" hidden="false" customHeight="false" outlineLevel="0" collapsed="false">
      <c r="C12" s="5" t="s">
        <v>85</v>
      </c>
      <c r="D12" s="19" t="n">
        <f aca="false">COUNTIF(F5:F10,"Selesai")/COUNTA(C5:C10)</f>
        <v>0</v>
      </c>
    </row>
  </sheetData>
  <conditionalFormatting sqref="F5:F10">
    <cfRule type="cellIs" priority="2" operator="equal" aboveAverage="0" equalAverage="0" bottom="0" percent="0" rank="0" text="" dxfId="1">
      <formula>"Selesai"</formula>
    </cfRule>
  </conditionalFormatting>
  <dataValidations count="1">
    <dataValidation allowBlank="true" errorStyle="stop" operator="between" showDropDown="false" showErrorMessage="false" showInputMessage="false" sqref="F5:F10" type="list">
      <formula1>"Belum,Proses,Selesai"</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2026-11-04T09:57:13Z</dcterms:created>
  <dc:creator>openpyxl</dc:creator>
  <dc:description/>
  <dc:language>en-US</dc:language>
  <cp:lastModifiedBy/>
  <dcterms:modified xsi:type="dcterms:W3CDTF">2026-11-04T09:57:13Z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