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aporan Arus Kas Langsung (Dire" sheetId="1" r:id="rId4"/>
    <sheet state="visible" name="Laporan Arus Kas Tidak Langsung" sheetId="2" r:id="rId5"/>
  </sheets>
  <definedNames/>
  <calcPr/>
</workbook>
</file>

<file path=xl/sharedStrings.xml><?xml version="1.0" encoding="utf-8"?>
<sst xmlns="http://schemas.openxmlformats.org/spreadsheetml/2006/main" count="61" uniqueCount="44">
  <si>
    <t>PT. MEKARI UNTUNG MAKMUR 
LAPORAN ARUS KAS
01/JANUARI/2025 - 31/JANUARI/2025
(Dalam IDR)</t>
  </si>
  <si>
    <t>Akun &amp; Kategori                                                                                                                        01/01/2025 - 31/01/2025</t>
  </si>
  <si>
    <t>Arus Kas dari Aktivitas Operasional</t>
  </si>
  <si>
    <t>Penerimaan dari pelanggan</t>
  </si>
  <si>
    <t>Aset lancar lainnya</t>
  </si>
  <si>
    <t>Pembayaran ke pemasok</t>
  </si>
  <si>
    <t>(275,000,000)</t>
  </si>
  <si>
    <t>Kartu kredit dan liabilitas jangka pendek lainnya</t>
  </si>
  <si>
    <t>Pendapatan lainnya</t>
  </si>
  <si>
    <t>Pengeluaran operasional</t>
  </si>
  <si>
    <t>(143,000,000)</t>
  </si>
  <si>
    <t>Kas Bersih dari Aktivitas Operasional</t>
  </si>
  <si>
    <t>Arus Kas dari Aktivitas Investasi</t>
  </si>
  <si>
    <t>Perolehan/Penjualan aset</t>
  </si>
  <si>
    <t>Aktivitas investasi lainnya</t>
  </si>
  <si>
    <t>Kas Bersih dari Aktivitas Investasi</t>
  </si>
  <si>
    <t>Arus Kas dari Aktivitas Pendanaan</t>
  </si>
  <si>
    <t>Pembayaran/Penerimaan pinjaman</t>
  </si>
  <si>
    <t>Ekuitas/Modal</t>
  </si>
  <si>
    <t>Kas Bersih dari Aktivitas Pendanaan</t>
  </si>
  <si>
    <t>Kenaikan (penurunan) kas</t>
  </si>
  <si>
    <t>Total revaluasi bank</t>
  </si>
  <si>
    <t>Saldo kas awal</t>
  </si>
  <si>
    <t>Saldo kas akhir</t>
  </si>
  <si>
    <t>Laba Bersih</t>
  </si>
  <si>
    <t>700,000,000</t>
  </si>
  <si>
    <t>Kurang akun piutang</t>
  </si>
  <si>
    <t>(470,000,000)</t>
  </si>
  <si>
    <t>Kurang aset lancar lainnya</t>
  </si>
  <si>
    <t>(128,996,000)</t>
  </si>
  <si>
    <t>Kurang persediaan barang</t>
  </si>
  <si>
    <t>(74,063,000)</t>
  </si>
  <si>
    <t>Tambah penyusutan dan amortisasi</t>
  </si>
  <si>
    <t>49,474,000</t>
  </si>
  <si>
    <t>Tambah akun hutang</t>
  </si>
  <si>
    <t>5,507,000</t>
  </si>
  <si>
    <t>Tambah hutang &amp; hutang lainnya</t>
  </si>
  <si>
    <t>Tambah liabilitas jangka pendek lainnya</t>
  </si>
  <si>
    <t>78,000</t>
  </si>
  <si>
    <t>Kurang aset tetap</t>
  </si>
  <si>
    <t>0,00</t>
  </si>
  <si>
    <t>Kurang aktivitas investasi lainnya</t>
  </si>
  <si>
    <t>Tambah liabilitas jangka panjang</t>
  </si>
  <si>
    <t>Tambah ekuitas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</si>
</sst>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8E7CC3"/>
        <bgColor rgb="FF8E7CC3"/>
      </patternFill>
    </fill>
    <fill>
      <patternFill patternType="solid">
        <fgColor rgb="FFD9D2E9"/>
        <bgColor rgb="FFD9D2E9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2" fontId="2" numFmtId="0" xfId="0" applyAlignment="1" applyFill="1" applyFont="1">
      <alignment horizontal="left" readingOrder="0"/>
    </xf>
    <xf borderId="0" fillId="3" fontId="1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0" fillId="0" fontId="3" numFmtId="3" xfId="0" applyAlignment="1" applyFont="1" applyNumberFormat="1">
      <alignment horizontal="right" readingOrder="0"/>
    </xf>
    <xf borderId="0" fillId="0" fontId="3" numFmtId="0" xfId="0" applyAlignment="1" applyFont="1">
      <alignment horizontal="right" readingOrder="0"/>
    </xf>
    <xf borderId="0" fillId="0" fontId="3" numFmtId="49" xfId="0" applyAlignment="1" applyFont="1" applyNumberFormat="1">
      <alignment horizontal="right" readingOrder="0"/>
    </xf>
    <xf borderId="0" fillId="0" fontId="1" numFmtId="0" xfId="0" applyAlignment="1" applyFont="1">
      <alignment readingOrder="0"/>
    </xf>
    <xf borderId="0" fillId="0" fontId="1" numFmtId="3" xfId="0" applyAlignment="1" applyFont="1" applyNumberFormat="1">
      <alignment readingOrder="0"/>
    </xf>
    <xf borderId="0" fillId="0" fontId="3" numFmtId="3" xfId="0" applyAlignment="1" applyFont="1" applyNumberFormat="1">
      <alignment readingOrder="0"/>
    </xf>
    <xf borderId="0" fillId="0" fontId="1" numFmtId="3" xfId="0" applyAlignment="1" applyFont="1" applyNumberFormat="1">
      <alignment horizontal="right" readingOrder="0"/>
    </xf>
    <xf borderId="0" fillId="4" fontId="3" numFmtId="0" xfId="0" applyAlignment="1" applyFill="1" applyFont="1">
      <alignment readingOrder="0"/>
    </xf>
    <xf borderId="0" fillId="4" fontId="3" numFmtId="3" xfId="0" applyAlignment="1" applyFont="1" applyNumberFormat="1">
      <alignment horizontal="right"/>
    </xf>
    <xf borderId="0" fillId="4" fontId="3" numFmtId="3" xfId="0" applyAlignment="1" applyFont="1" applyNumberFormat="1">
      <alignment horizontal="right" readingOrder="0"/>
    </xf>
    <xf borderId="0" fillId="4" fontId="3" numFmtId="0" xfId="0" applyAlignment="1" applyFont="1">
      <alignment horizontal="right" readingOrder="0"/>
    </xf>
    <xf borderId="0" fillId="4" fontId="1" numFmtId="0" xfId="0" applyAlignment="1" applyFont="1">
      <alignment readingOrder="0"/>
    </xf>
    <xf borderId="0" fillId="4" fontId="1" numFmtId="3" xfId="0" applyFont="1" applyNumberFormat="1"/>
    <xf borderId="0" fillId="0" fontId="3" numFmtId="4" xfId="0" applyAlignment="1" applyFont="1" applyNumberForma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7" max="7" width="12.38"/>
  </cols>
  <sheetData>
    <row r="1">
      <c r="A1" s="1" t="s">
        <v>0</v>
      </c>
    </row>
    <row r="5">
      <c r="A5" s="2" t="s">
        <v>1</v>
      </c>
    </row>
    <row r="6">
      <c r="A6" s="3" t="s">
        <v>2</v>
      </c>
    </row>
    <row r="7">
      <c r="A7" s="4" t="s">
        <v>3</v>
      </c>
      <c r="G7" s="5">
        <v>5.0E8</v>
      </c>
    </row>
    <row r="8">
      <c r="A8" s="4" t="s">
        <v>4</v>
      </c>
      <c r="G8" s="6">
        <v>0.0</v>
      </c>
    </row>
    <row r="9">
      <c r="A9" s="4" t="s">
        <v>5</v>
      </c>
      <c r="G9" s="7" t="s">
        <v>6</v>
      </c>
    </row>
    <row r="10">
      <c r="A10" s="4" t="s">
        <v>7</v>
      </c>
      <c r="G10" s="6">
        <v>0.0</v>
      </c>
    </row>
    <row r="11">
      <c r="A11" s="4" t="s">
        <v>8</v>
      </c>
      <c r="G11" s="6">
        <v>0.0</v>
      </c>
    </row>
    <row r="12">
      <c r="A12" s="4" t="s">
        <v>9</v>
      </c>
      <c r="G12" s="7" t="s">
        <v>10</v>
      </c>
    </row>
    <row r="13">
      <c r="A13" s="8" t="s">
        <v>11</v>
      </c>
      <c r="G13" s="9">
        <f>G7+G8+G9+G10+G11+G12</f>
        <v>82000000</v>
      </c>
      <c r="H13" s="8"/>
    </row>
    <row r="14">
      <c r="A14" s="4"/>
    </row>
    <row r="15">
      <c r="A15" s="3" t="s">
        <v>12</v>
      </c>
    </row>
    <row r="16">
      <c r="A16" s="4" t="s">
        <v>13</v>
      </c>
      <c r="G16" s="10">
        <v>7.43E7</v>
      </c>
    </row>
    <row r="17">
      <c r="A17" s="4" t="s">
        <v>14</v>
      </c>
      <c r="G17" s="6">
        <v>0.0</v>
      </c>
    </row>
    <row r="18">
      <c r="A18" s="8" t="s">
        <v>15</v>
      </c>
      <c r="G18" s="9">
        <f>G16+G17</f>
        <v>74300000</v>
      </c>
    </row>
    <row r="19">
      <c r="A19" s="4"/>
    </row>
    <row r="20">
      <c r="A20" s="3" t="s">
        <v>16</v>
      </c>
    </row>
    <row r="21">
      <c r="A21" s="4" t="s">
        <v>17</v>
      </c>
      <c r="G21" s="6">
        <v>0.0</v>
      </c>
    </row>
    <row r="22">
      <c r="A22" s="4" t="s">
        <v>18</v>
      </c>
      <c r="G22" s="5">
        <v>3.789E8</v>
      </c>
    </row>
    <row r="23">
      <c r="A23" s="8" t="s">
        <v>19</v>
      </c>
      <c r="G23" s="11">
        <f>G21+G22</f>
        <v>378900000</v>
      </c>
    </row>
    <row r="25">
      <c r="A25" s="12" t="s">
        <v>20</v>
      </c>
      <c r="G25" s="13">
        <f>G23-G13</f>
        <v>296900000</v>
      </c>
    </row>
    <row r="26">
      <c r="A26" s="12" t="s">
        <v>21</v>
      </c>
      <c r="G26" s="14">
        <v>0.0</v>
      </c>
    </row>
    <row r="27">
      <c r="A27" s="12" t="s">
        <v>22</v>
      </c>
      <c r="G27" s="15">
        <v>0.0</v>
      </c>
    </row>
    <row r="28">
      <c r="A28" s="16" t="s">
        <v>23</v>
      </c>
      <c r="G28" s="17">
        <f>G25+G26+G27</f>
        <v>296900000</v>
      </c>
    </row>
  </sheetData>
  <mergeCells count="25">
    <mergeCell ref="A1:G4"/>
    <mergeCell ref="A5:G5"/>
    <mergeCell ref="A6:G6"/>
    <mergeCell ref="A7:F7"/>
    <mergeCell ref="A8:F8"/>
    <mergeCell ref="A9:F9"/>
    <mergeCell ref="A10:F10"/>
    <mergeCell ref="A11:F11"/>
    <mergeCell ref="A12:F12"/>
    <mergeCell ref="A13:F13"/>
    <mergeCell ref="A14:G14"/>
    <mergeCell ref="A15:G15"/>
    <mergeCell ref="A16:F16"/>
    <mergeCell ref="A17:F17"/>
    <mergeCell ref="A25:F25"/>
    <mergeCell ref="A26:F26"/>
    <mergeCell ref="A27:F27"/>
    <mergeCell ref="A28:F28"/>
    <mergeCell ref="A18:F18"/>
    <mergeCell ref="A19:G19"/>
    <mergeCell ref="A20:G20"/>
    <mergeCell ref="A21:F21"/>
    <mergeCell ref="A22:F22"/>
    <mergeCell ref="A23:F23"/>
    <mergeCell ref="A24:G2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7" max="7" width="12.38"/>
  </cols>
  <sheetData>
    <row r="1">
      <c r="A1" s="1" t="s">
        <v>0</v>
      </c>
    </row>
    <row r="5">
      <c r="A5" s="2" t="s">
        <v>1</v>
      </c>
    </row>
    <row r="6">
      <c r="A6" s="3" t="s">
        <v>2</v>
      </c>
    </row>
    <row r="7">
      <c r="A7" s="4" t="s">
        <v>24</v>
      </c>
      <c r="G7" s="7" t="s">
        <v>25</v>
      </c>
    </row>
    <row r="8">
      <c r="A8" s="4" t="s">
        <v>26</v>
      </c>
      <c r="G8" s="7" t="s">
        <v>27</v>
      </c>
    </row>
    <row r="9">
      <c r="A9" s="4" t="s">
        <v>28</v>
      </c>
      <c r="G9" s="7" t="s">
        <v>29</v>
      </c>
    </row>
    <row r="10">
      <c r="A10" s="4" t="s">
        <v>30</v>
      </c>
      <c r="G10" s="7" t="s">
        <v>31</v>
      </c>
    </row>
    <row r="11">
      <c r="A11" s="4" t="s">
        <v>32</v>
      </c>
      <c r="G11" s="7" t="s">
        <v>33</v>
      </c>
    </row>
    <row r="12">
      <c r="A12" s="4" t="s">
        <v>34</v>
      </c>
      <c r="G12" s="7" t="s">
        <v>35</v>
      </c>
    </row>
    <row r="13">
      <c r="A13" s="4" t="s">
        <v>36</v>
      </c>
      <c r="G13" s="18">
        <v>0.0</v>
      </c>
    </row>
    <row r="14">
      <c r="A14" s="4" t="s">
        <v>37</v>
      </c>
      <c r="G14" s="7" t="s">
        <v>38</v>
      </c>
    </row>
    <row r="15">
      <c r="A15" s="8" t="s">
        <v>11</v>
      </c>
      <c r="G15" s="9">
        <f>G7+G8+G9+G10+G11+G12+G13+G14</f>
        <v>82000000</v>
      </c>
      <c r="H15" s="9"/>
    </row>
    <row r="16">
      <c r="A16" s="4"/>
    </row>
    <row r="17">
      <c r="A17" s="3" t="s">
        <v>12</v>
      </c>
    </row>
    <row r="18">
      <c r="A18" s="4" t="s">
        <v>39</v>
      </c>
      <c r="G18" s="5" t="s">
        <v>40</v>
      </c>
    </row>
    <row r="19">
      <c r="A19" s="4" t="s">
        <v>41</v>
      </c>
      <c r="G19" s="6" t="s">
        <v>40</v>
      </c>
    </row>
    <row r="20">
      <c r="A20" s="8" t="s">
        <v>15</v>
      </c>
      <c r="G20" s="11" t="s">
        <v>40</v>
      </c>
    </row>
    <row r="21">
      <c r="A21" s="4"/>
    </row>
    <row r="22">
      <c r="A22" s="3" t="s">
        <v>16</v>
      </c>
    </row>
    <row r="23">
      <c r="A23" s="4" t="s">
        <v>42</v>
      </c>
      <c r="G23" s="6" t="s">
        <v>40</v>
      </c>
    </row>
    <row r="24">
      <c r="A24" s="4" t="s">
        <v>43</v>
      </c>
      <c r="G24" s="5">
        <v>3.789E8</v>
      </c>
    </row>
    <row r="25">
      <c r="A25" s="8" t="s">
        <v>19</v>
      </c>
      <c r="G25" s="11">
        <v>3.789E8</v>
      </c>
    </row>
    <row r="27">
      <c r="A27" s="12" t="s">
        <v>20</v>
      </c>
      <c r="G27" s="13">
        <f>G25-G15</f>
        <v>296900000</v>
      </c>
    </row>
    <row r="28">
      <c r="A28" s="12" t="s">
        <v>21</v>
      </c>
      <c r="G28" s="14" t="s">
        <v>40</v>
      </c>
    </row>
    <row r="29">
      <c r="A29" s="12" t="s">
        <v>22</v>
      </c>
      <c r="G29" s="15" t="s">
        <v>40</v>
      </c>
    </row>
    <row r="30">
      <c r="A30" s="16" t="s">
        <v>23</v>
      </c>
      <c r="G30" s="17">
        <f>G27</f>
        <v>296900000</v>
      </c>
    </row>
  </sheetData>
  <mergeCells count="27">
    <mergeCell ref="A1:G4"/>
    <mergeCell ref="A5:G5"/>
    <mergeCell ref="A6:G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G16"/>
    <mergeCell ref="A17:G17"/>
    <mergeCell ref="A25:F25"/>
    <mergeCell ref="A26:G26"/>
    <mergeCell ref="A27:F27"/>
    <mergeCell ref="A28:F28"/>
    <mergeCell ref="A29:F29"/>
    <mergeCell ref="A30:F30"/>
    <mergeCell ref="A18:F18"/>
    <mergeCell ref="A19:F19"/>
    <mergeCell ref="A20:F20"/>
    <mergeCell ref="A21:G21"/>
    <mergeCell ref="A22:G22"/>
    <mergeCell ref="A23:F23"/>
    <mergeCell ref="A24:F24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